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4685" windowHeight="12060"/>
  </bookViews>
  <sheets>
    <sheet name="BC" sheetId="10" r:id="rId1"/>
  </sheets>
  <calcPr calcId="125725"/>
</workbook>
</file>

<file path=xl/calcChain.xml><?xml version="1.0" encoding="utf-8"?>
<calcChain xmlns="http://schemas.openxmlformats.org/spreadsheetml/2006/main">
  <c r="N17" i="10"/>
  <c r="K19"/>
  <c r="C20"/>
  <c r="D20"/>
  <c r="E20"/>
  <c r="F20"/>
  <c r="G20"/>
  <c r="H20"/>
  <c r="I20"/>
  <c r="J20"/>
  <c r="N19"/>
  <c r="M19"/>
  <c r="M17"/>
  <c r="L25"/>
  <c r="J25"/>
  <c r="I25"/>
  <c r="H25"/>
  <c r="G25"/>
  <c r="F25"/>
  <c r="E25"/>
  <c r="D25"/>
  <c r="C25"/>
  <c r="N24"/>
  <c r="M24"/>
  <c r="K24"/>
  <c r="N23"/>
  <c r="M23"/>
  <c r="K23"/>
  <c r="N22"/>
  <c r="M22"/>
  <c r="K22"/>
  <c r="N21"/>
  <c r="M21"/>
  <c r="K21"/>
  <c r="K25" s="1"/>
  <c r="L19"/>
  <c r="L17"/>
  <c r="K17"/>
  <c r="N15"/>
  <c r="M15"/>
  <c r="L15"/>
  <c r="K15"/>
  <c r="N14"/>
  <c r="M14"/>
  <c r="L14"/>
  <c r="K14"/>
  <c r="J16"/>
  <c r="I16"/>
  <c r="H16"/>
  <c r="G16"/>
  <c r="F16"/>
  <c r="M13"/>
  <c r="M16" s="1"/>
  <c r="D16"/>
  <c r="C16"/>
  <c r="N25" l="1"/>
  <c r="M25"/>
  <c r="F26"/>
  <c r="J26"/>
  <c r="E26"/>
  <c r="I26"/>
  <c r="D26"/>
  <c r="H26"/>
  <c r="C26"/>
  <c r="G26"/>
  <c r="N13"/>
  <c r="N16" s="1"/>
  <c r="N18"/>
  <c r="N20" s="1"/>
  <c r="E16"/>
  <c r="M18"/>
  <c r="M20" s="1"/>
  <c r="M26" s="1"/>
  <c r="L13"/>
  <c r="L16" s="1"/>
  <c r="L18"/>
  <c r="L20" s="1"/>
  <c r="K13"/>
  <c r="K16" s="1"/>
  <c r="K18"/>
  <c r="K20" s="1"/>
  <c r="L26" l="1"/>
  <c r="N26"/>
  <c r="K26"/>
</calcChain>
</file>

<file path=xl/sharedStrings.xml><?xml version="1.0" encoding="utf-8"?>
<sst xmlns="http://schemas.openxmlformats.org/spreadsheetml/2006/main" count="50" uniqueCount="31">
  <si>
    <t>SISTEMA EDUCATIVO ESTATAL</t>
  </si>
  <si>
    <t>Dirección de Planeación, Programación y Presupuesto</t>
  </si>
  <si>
    <t>Departamento de Información y Estadística Educativa</t>
  </si>
  <si>
    <t>Nivel Educativo</t>
  </si>
  <si>
    <t>Grupos</t>
  </si>
  <si>
    <t>Docentes</t>
  </si>
  <si>
    <t>Escuelas</t>
  </si>
  <si>
    <t>Total</t>
  </si>
  <si>
    <t>*</t>
  </si>
  <si>
    <t>Total Sistema Escolarizado</t>
  </si>
  <si>
    <t>*Los grupos no se contabilizan para este nivel educativo.</t>
  </si>
  <si>
    <t>BAJA CALIFORNIA</t>
  </si>
  <si>
    <t>Alumnos, Grupos, Docentes y Escuelas por Nivel Educativo en Baja California</t>
  </si>
  <si>
    <t>Sistema Escolarizado, Ciclo Escolar 2014-2015</t>
  </si>
  <si>
    <t>Matrícula por Nivel Educativo por Sostenimiento Público y Privado, Ciclo escolar 2014-2015</t>
  </si>
  <si>
    <t>Públicos</t>
  </si>
  <si>
    <t>Privados</t>
  </si>
  <si>
    <t>Alumnos</t>
  </si>
  <si>
    <t>Preescolar</t>
  </si>
  <si>
    <t>Primaria</t>
  </si>
  <si>
    <t>Secundaria</t>
  </si>
  <si>
    <t>Educación Básica</t>
  </si>
  <si>
    <t>Capacitación para el Trabajo</t>
  </si>
  <si>
    <t>Bachillerato</t>
  </si>
  <si>
    <t>Profesional Técnico</t>
  </si>
  <si>
    <t>Educación Media Superior</t>
  </si>
  <si>
    <t>Técnico Superior Universitario</t>
  </si>
  <si>
    <t>Normal Licenciatura</t>
  </si>
  <si>
    <t>Licenciatura Universitaria</t>
  </si>
  <si>
    <t>Posgrado</t>
  </si>
  <si>
    <t>Educación Superior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</si>
</sst>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10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sz val="9"/>
      <color rgb="FF002060"/>
      <name val="Tahoma"/>
      <family val="2"/>
    </font>
    <font>
      <b/>
      <sz val="9"/>
      <color rgb="FF002060"/>
      <name val="Tahoma"/>
      <family val="2"/>
    </font>
    <font>
      <b/>
      <sz val="9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rgb="FF002060"/>
      </bottom>
      <diagonal/>
    </border>
    <border>
      <left style="thick">
        <color theme="0"/>
      </left>
      <right/>
      <top style="thick">
        <color theme="0"/>
      </top>
      <bottom style="thick">
        <color rgb="FF002060"/>
      </bottom>
      <diagonal/>
    </border>
    <border>
      <left/>
      <right style="thick">
        <color theme="0"/>
      </right>
      <top style="thick">
        <color theme="0"/>
      </top>
      <bottom style="thick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4" borderId="0" xfId="0" applyFill="1"/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3" fontId="6" fillId="3" borderId="9" xfId="0" applyNumberFormat="1" applyFont="1" applyFill="1" applyBorder="1" applyAlignment="1">
      <alignment horizontal="center" vertical="center"/>
    </xf>
    <xf numFmtId="3" fontId="6" fillId="3" borderId="8" xfId="0" applyNumberFormat="1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3" fontId="6" fillId="3" borderId="6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center"/>
    </xf>
    <xf numFmtId="3" fontId="5" fillId="4" borderId="6" xfId="0" applyNumberFormat="1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 shrinkToFit="1"/>
    </xf>
    <xf numFmtId="0" fontId="4" fillId="5" borderId="0" xfId="0" applyFont="1" applyFill="1" applyBorder="1" applyAlignment="1">
      <alignment horizontal="center" vertical="center" wrapText="1" shrinkToFi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M7" sqref="M7"/>
    </sheetView>
  </sheetViews>
  <sheetFormatPr baseColWidth="10" defaultRowHeight="15"/>
  <cols>
    <col min="1" max="1" width="2.140625" style="1" customWidth="1"/>
    <col min="2" max="2" width="30" style="1" customWidth="1"/>
    <col min="3" max="14" width="10.7109375" style="1" customWidth="1"/>
    <col min="15" max="16384" width="11.42578125" style="1"/>
  </cols>
  <sheetData>
    <row r="1" spans="1:14">
      <c r="D1" s="33" t="s">
        <v>0</v>
      </c>
      <c r="E1" s="33"/>
      <c r="F1" s="33"/>
      <c r="G1" s="33"/>
      <c r="H1" s="33"/>
      <c r="I1" s="33"/>
      <c r="J1" s="33"/>
    </row>
    <row r="2" spans="1:14">
      <c r="D2" s="33" t="s">
        <v>1</v>
      </c>
      <c r="E2" s="33"/>
      <c r="F2" s="33"/>
      <c r="G2" s="33"/>
      <c r="H2" s="33"/>
      <c r="I2" s="33"/>
      <c r="J2" s="33"/>
    </row>
    <row r="3" spans="1:14">
      <c r="D3" s="33" t="s">
        <v>2</v>
      </c>
      <c r="E3" s="33"/>
      <c r="F3" s="33"/>
      <c r="G3" s="33"/>
      <c r="H3" s="33"/>
      <c r="I3" s="33"/>
      <c r="J3" s="33"/>
    </row>
    <row r="4" spans="1:14">
      <c r="A4" s="4"/>
    </row>
    <row r="5" spans="1:14">
      <c r="D5" s="33" t="s">
        <v>12</v>
      </c>
      <c r="E5" s="33"/>
      <c r="F5" s="33"/>
      <c r="G5" s="33"/>
      <c r="H5" s="33"/>
      <c r="I5" s="33"/>
      <c r="J5" s="33"/>
    </row>
    <row r="6" spans="1:14">
      <c r="D6" s="33" t="s">
        <v>13</v>
      </c>
      <c r="E6" s="33"/>
      <c r="F6" s="33"/>
      <c r="G6" s="33"/>
      <c r="H6" s="33"/>
      <c r="I6" s="33"/>
      <c r="J6" s="33"/>
    </row>
    <row r="8" spans="1:14">
      <c r="D8" s="34" t="s">
        <v>11</v>
      </c>
      <c r="E8" s="35"/>
      <c r="F8" s="35"/>
      <c r="G8" s="35"/>
      <c r="H8" s="35"/>
      <c r="I8" s="35"/>
      <c r="J8" s="36"/>
    </row>
    <row r="9" spans="1:14" ht="15.75" thickBot="1">
      <c r="A9" s="2"/>
      <c r="B9" s="26"/>
      <c r="C9" s="26"/>
      <c r="D9" s="26"/>
      <c r="E9" s="26"/>
      <c r="F9" s="26"/>
      <c r="G9" s="26"/>
      <c r="H9" s="26"/>
    </row>
    <row r="10" spans="1:14" ht="16.5" thickTop="1" thickBot="1">
      <c r="A10" s="2"/>
      <c r="B10" s="27" t="s">
        <v>14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18.75" customHeight="1" thickTop="1" thickBot="1">
      <c r="A11" s="2"/>
      <c r="B11" s="28" t="s">
        <v>3</v>
      </c>
      <c r="C11" s="30" t="s">
        <v>15</v>
      </c>
      <c r="D11" s="31"/>
      <c r="E11" s="31"/>
      <c r="F11" s="32"/>
      <c r="G11" s="30" t="s">
        <v>16</v>
      </c>
      <c r="H11" s="31"/>
      <c r="I11" s="31"/>
      <c r="J11" s="32"/>
      <c r="K11" s="31" t="s">
        <v>7</v>
      </c>
      <c r="L11" s="31"/>
      <c r="M11" s="31"/>
      <c r="N11" s="31"/>
    </row>
    <row r="12" spans="1:14" ht="18.75" customHeight="1" thickTop="1">
      <c r="A12" s="2"/>
      <c r="B12" s="29"/>
      <c r="C12" s="5" t="s">
        <v>17</v>
      </c>
      <c r="D12" s="6" t="s">
        <v>4</v>
      </c>
      <c r="E12" s="6" t="s">
        <v>5</v>
      </c>
      <c r="F12" s="7" t="s">
        <v>6</v>
      </c>
      <c r="G12" s="5" t="s">
        <v>17</v>
      </c>
      <c r="H12" s="6" t="s">
        <v>4</v>
      </c>
      <c r="I12" s="6" t="s">
        <v>5</v>
      </c>
      <c r="J12" s="7" t="s">
        <v>6</v>
      </c>
      <c r="K12" s="6" t="s">
        <v>17</v>
      </c>
      <c r="L12" s="6" t="s">
        <v>4</v>
      </c>
      <c r="M12" s="6" t="s">
        <v>5</v>
      </c>
      <c r="N12" s="6" t="s">
        <v>6</v>
      </c>
    </row>
    <row r="13" spans="1:14" ht="20.25" customHeight="1">
      <c r="A13" s="2"/>
      <c r="B13" s="21" t="s">
        <v>18</v>
      </c>
      <c r="C13" s="22">
        <v>90495</v>
      </c>
      <c r="D13" s="23">
        <v>3835</v>
      </c>
      <c r="E13" s="23">
        <v>3800</v>
      </c>
      <c r="F13" s="24">
        <v>990</v>
      </c>
      <c r="G13" s="22">
        <v>16728</v>
      </c>
      <c r="H13" s="23">
        <v>1146</v>
      </c>
      <c r="I13" s="23">
        <v>1085</v>
      </c>
      <c r="J13" s="24">
        <v>446</v>
      </c>
      <c r="K13" s="25">
        <f t="shared" ref="K13:N15" si="0">+C13+G13</f>
        <v>107223</v>
      </c>
      <c r="L13" s="25">
        <f t="shared" si="0"/>
        <v>4981</v>
      </c>
      <c r="M13" s="25">
        <f t="shared" si="0"/>
        <v>4885</v>
      </c>
      <c r="N13" s="25">
        <f t="shared" si="0"/>
        <v>1436</v>
      </c>
    </row>
    <row r="14" spans="1:14" ht="20.25" customHeight="1">
      <c r="A14" s="2"/>
      <c r="B14" s="21" t="s">
        <v>19</v>
      </c>
      <c r="C14" s="22">
        <v>349045</v>
      </c>
      <c r="D14" s="23">
        <v>12883</v>
      </c>
      <c r="E14" s="23">
        <v>12789</v>
      </c>
      <c r="F14" s="24">
        <v>1359</v>
      </c>
      <c r="G14" s="22">
        <v>38675</v>
      </c>
      <c r="H14" s="23">
        <v>2139</v>
      </c>
      <c r="I14" s="23">
        <v>1803</v>
      </c>
      <c r="J14" s="24">
        <v>317</v>
      </c>
      <c r="K14" s="25">
        <f t="shared" si="0"/>
        <v>387720</v>
      </c>
      <c r="L14" s="25">
        <f t="shared" si="0"/>
        <v>15022</v>
      </c>
      <c r="M14" s="25">
        <f t="shared" si="0"/>
        <v>14592</v>
      </c>
      <c r="N14" s="25">
        <f t="shared" si="0"/>
        <v>1676</v>
      </c>
    </row>
    <row r="15" spans="1:14" ht="20.25" customHeight="1">
      <c r="A15" s="2"/>
      <c r="B15" s="21" t="s">
        <v>20</v>
      </c>
      <c r="C15" s="22">
        <v>182021</v>
      </c>
      <c r="D15" s="23">
        <v>5555</v>
      </c>
      <c r="E15" s="23">
        <v>11514</v>
      </c>
      <c r="F15" s="24">
        <v>490</v>
      </c>
      <c r="G15" s="22">
        <v>17286</v>
      </c>
      <c r="H15" s="23">
        <v>713</v>
      </c>
      <c r="I15" s="23">
        <v>2101</v>
      </c>
      <c r="J15" s="24">
        <v>177</v>
      </c>
      <c r="K15" s="25">
        <f t="shared" si="0"/>
        <v>199307</v>
      </c>
      <c r="L15" s="25">
        <f t="shared" si="0"/>
        <v>6268</v>
      </c>
      <c r="M15" s="25">
        <f t="shared" si="0"/>
        <v>13615</v>
      </c>
      <c r="N15" s="25">
        <f t="shared" si="0"/>
        <v>667</v>
      </c>
    </row>
    <row r="16" spans="1:14" ht="20.25" customHeight="1" thickBot="1">
      <c r="A16" s="2"/>
      <c r="B16" s="8" t="s">
        <v>21</v>
      </c>
      <c r="C16" s="9">
        <f>SUM(C13:C15)</f>
        <v>621561</v>
      </c>
      <c r="D16" s="10">
        <f>SUM(D13:D15)</f>
        <v>22273</v>
      </c>
      <c r="E16" s="10">
        <f t="shared" ref="E16:N16" si="1">SUM(E13:E15)</f>
        <v>28103</v>
      </c>
      <c r="F16" s="11">
        <f t="shared" si="1"/>
        <v>2839</v>
      </c>
      <c r="G16" s="9">
        <f t="shared" si="1"/>
        <v>72689</v>
      </c>
      <c r="H16" s="10">
        <f t="shared" si="1"/>
        <v>3998</v>
      </c>
      <c r="I16" s="10">
        <f t="shared" si="1"/>
        <v>4989</v>
      </c>
      <c r="J16" s="11">
        <f t="shared" si="1"/>
        <v>940</v>
      </c>
      <c r="K16" s="10">
        <f t="shared" si="1"/>
        <v>694250</v>
      </c>
      <c r="L16" s="10">
        <f t="shared" si="1"/>
        <v>26271</v>
      </c>
      <c r="M16" s="10">
        <f t="shared" si="1"/>
        <v>33092</v>
      </c>
      <c r="N16" s="10">
        <f t="shared" si="1"/>
        <v>3779</v>
      </c>
    </row>
    <row r="17" spans="1:14" ht="20.25" customHeight="1" thickTop="1">
      <c r="A17" s="2"/>
      <c r="B17" s="12" t="s">
        <v>22</v>
      </c>
      <c r="C17" s="13">
        <v>21626</v>
      </c>
      <c r="D17" s="14">
        <v>1545</v>
      </c>
      <c r="E17" s="14">
        <v>369</v>
      </c>
      <c r="F17" s="15">
        <v>30</v>
      </c>
      <c r="G17" s="13">
        <v>2405</v>
      </c>
      <c r="H17" s="14">
        <v>458</v>
      </c>
      <c r="I17" s="14">
        <v>547</v>
      </c>
      <c r="J17" s="15">
        <v>146</v>
      </c>
      <c r="K17" s="14">
        <f>+C17+G17</f>
        <v>24031</v>
      </c>
      <c r="L17" s="14">
        <f>+D17+H17</f>
        <v>2003</v>
      </c>
      <c r="M17" s="14">
        <f>+E17+I17</f>
        <v>916</v>
      </c>
      <c r="N17" s="14">
        <f>+F17+J17</f>
        <v>176</v>
      </c>
    </row>
    <row r="18" spans="1:14" ht="20.25" customHeight="1">
      <c r="A18" s="2"/>
      <c r="B18" s="21" t="s">
        <v>23</v>
      </c>
      <c r="C18" s="22">
        <v>109326</v>
      </c>
      <c r="D18" s="23">
        <v>2602</v>
      </c>
      <c r="E18" s="23">
        <v>7478</v>
      </c>
      <c r="F18" s="24">
        <v>177</v>
      </c>
      <c r="G18" s="22">
        <v>25391</v>
      </c>
      <c r="H18" s="23">
        <v>997</v>
      </c>
      <c r="I18" s="23">
        <v>2730</v>
      </c>
      <c r="J18" s="24">
        <v>156</v>
      </c>
      <c r="K18" s="25">
        <f t="shared" ref="K18:N19" si="2">+C18+G18</f>
        <v>134717</v>
      </c>
      <c r="L18" s="25">
        <f t="shared" si="2"/>
        <v>3599</v>
      </c>
      <c r="M18" s="25">
        <f t="shared" si="2"/>
        <v>10208</v>
      </c>
      <c r="N18" s="25">
        <f t="shared" si="2"/>
        <v>333</v>
      </c>
    </row>
    <row r="19" spans="1:14" ht="20.25" customHeight="1">
      <c r="A19" s="2"/>
      <c r="B19" s="21" t="s">
        <v>24</v>
      </c>
      <c r="C19" s="22">
        <v>215</v>
      </c>
      <c r="D19" s="23">
        <v>17</v>
      </c>
      <c r="E19" s="23">
        <v>30</v>
      </c>
      <c r="F19" s="24">
        <v>9</v>
      </c>
      <c r="G19" s="22">
        <v>1098</v>
      </c>
      <c r="H19" s="23">
        <v>80</v>
      </c>
      <c r="I19" s="23">
        <v>171</v>
      </c>
      <c r="J19" s="24">
        <v>31</v>
      </c>
      <c r="K19" s="25">
        <f t="shared" si="2"/>
        <v>1313</v>
      </c>
      <c r="L19" s="25">
        <f t="shared" si="2"/>
        <v>97</v>
      </c>
      <c r="M19" s="25">
        <f t="shared" si="2"/>
        <v>201</v>
      </c>
      <c r="N19" s="25">
        <f t="shared" si="2"/>
        <v>40</v>
      </c>
    </row>
    <row r="20" spans="1:14" ht="20.25" customHeight="1">
      <c r="A20" s="2"/>
      <c r="B20" s="16" t="s">
        <v>25</v>
      </c>
      <c r="C20" s="13">
        <f>SUM(C18:C19)</f>
        <v>109541</v>
      </c>
      <c r="D20" s="14">
        <f>SUM(D18:D19)</f>
        <v>2619</v>
      </c>
      <c r="E20" s="14">
        <f t="shared" ref="E20:N20" si="3">SUM(E18:E19)</f>
        <v>7508</v>
      </c>
      <c r="F20" s="15">
        <f t="shared" si="3"/>
        <v>186</v>
      </c>
      <c r="G20" s="13">
        <f t="shared" si="3"/>
        <v>26489</v>
      </c>
      <c r="H20" s="14">
        <f t="shared" si="3"/>
        <v>1077</v>
      </c>
      <c r="I20" s="14">
        <f t="shared" si="3"/>
        <v>2901</v>
      </c>
      <c r="J20" s="15">
        <f t="shared" si="3"/>
        <v>187</v>
      </c>
      <c r="K20" s="14">
        <f t="shared" si="3"/>
        <v>136030</v>
      </c>
      <c r="L20" s="14">
        <f t="shared" si="3"/>
        <v>3696</v>
      </c>
      <c r="M20" s="14">
        <f t="shared" si="3"/>
        <v>10409</v>
      </c>
      <c r="N20" s="14">
        <f t="shared" si="3"/>
        <v>373</v>
      </c>
    </row>
    <row r="21" spans="1:14" ht="20.25" customHeight="1">
      <c r="A21" s="2"/>
      <c r="B21" s="21" t="s">
        <v>26</v>
      </c>
      <c r="C21" s="22">
        <v>2338</v>
      </c>
      <c r="D21" s="23" t="s">
        <v>8</v>
      </c>
      <c r="E21" s="23">
        <v>167</v>
      </c>
      <c r="F21" s="24">
        <v>1</v>
      </c>
      <c r="G21" s="22">
        <v>27</v>
      </c>
      <c r="H21" s="23" t="s">
        <v>8</v>
      </c>
      <c r="I21" s="23">
        <v>9</v>
      </c>
      <c r="J21" s="24">
        <v>1</v>
      </c>
      <c r="K21" s="25">
        <f t="shared" ref="K21:N24" si="4">+C21+G21</f>
        <v>2365</v>
      </c>
      <c r="L21" s="25" t="s">
        <v>8</v>
      </c>
      <c r="M21" s="25">
        <f t="shared" si="4"/>
        <v>176</v>
      </c>
      <c r="N21" s="25">
        <f t="shared" si="4"/>
        <v>2</v>
      </c>
    </row>
    <row r="22" spans="1:14" ht="20.25" customHeight="1">
      <c r="A22" s="2"/>
      <c r="B22" s="21" t="s">
        <v>27</v>
      </c>
      <c r="C22" s="22">
        <v>2280</v>
      </c>
      <c r="D22" s="23" t="s">
        <v>8</v>
      </c>
      <c r="E22" s="23">
        <v>330</v>
      </c>
      <c r="F22" s="24">
        <v>10</v>
      </c>
      <c r="G22" s="22">
        <v>515</v>
      </c>
      <c r="H22" s="23" t="s">
        <v>8</v>
      </c>
      <c r="I22" s="23">
        <v>113</v>
      </c>
      <c r="J22" s="24">
        <v>5</v>
      </c>
      <c r="K22" s="25">
        <f t="shared" si="4"/>
        <v>2795</v>
      </c>
      <c r="L22" s="25" t="s">
        <v>8</v>
      </c>
      <c r="M22" s="25">
        <f t="shared" si="4"/>
        <v>443</v>
      </c>
      <c r="N22" s="25">
        <f t="shared" si="4"/>
        <v>15</v>
      </c>
    </row>
    <row r="23" spans="1:14" ht="20.25" customHeight="1">
      <c r="A23" s="2"/>
      <c r="B23" s="21" t="s">
        <v>28</v>
      </c>
      <c r="C23" s="22">
        <v>75452</v>
      </c>
      <c r="D23" s="23" t="s">
        <v>8</v>
      </c>
      <c r="E23" s="23">
        <v>6972</v>
      </c>
      <c r="F23" s="24">
        <v>50</v>
      </c>
      <c r="G23" s="22">
        <v>19293</v>
      </c>
      <c r="H23" s="23" t="s">
        <v>8</v>
      </c>
      <c r="I23" s="23">
        <v>3491</v>
      </c>
      <c r="J23" s="24">
        <v>60</v>
      </c>
      <c r="K23" s="25">
        <f t="shared" si="4"/>
        <v>94745</v>
      </c>
      <c r="L23" s="25" t="s">
        <v>8</v>
      </c>
      <c r="M23" s="25">
        <f t="shared" si="4"/>
        <v>10463</v>
      </c>
      <c r="N23" s="25">
        <f t="shared" si="4"/>
        <v>110</v>
      </c>
    </row>
    <row r="24" spans="1:14" ht="20.25" customHeight="1">
      <c r="A24" s="2"/>
      <c r="B24" s="21" t="s">
        <v>29</v>
      </c>
      <c r="C24" s="22">
        <v>3327</v>
      </c>
      <c r="D24" s="23" t="s">
        <v>8</v>
      </c>
      <c r="E24" s="23">
        <v>462</v>
      </c>
      <c r="F24" s="24">
        <v>37</v>
      </c>
      <c r="G24" s="22">
        <v>3349</v>
      </c>
      <c r="H24" s="23" t="s">
        <v>8</v>
      </c>
      <c r="I24" s="23">
        <v>603</v>
      </c>
      <c r="J24" s="24">
        <v>24</v>
      </c>
      <c r="K24" s="25">
        <f t="shared" si="4"/>
        <v>6676</v>
      </c>
      <c r="L24" s="25" t="s">
        <v>8</v>
      </c>
      <c r="M24" s="25">
        <f t="shared" si="4"/>
        <v>1065</v>
      </c>
      <c r="N24" s="25">
        <f t="shared" si="4"/>
        <v>61</v>
      </c>
    </row>
    <row r="25" spans="1:14" ht="20.25" customHeight="1" thickBot="1">
      <c r="A25" s="2"/>
      <c r="B25" s="16" t="s">
        <v>30</v>
      </c>
      <c r="C25" s="13">
        <f t="shared" ref="C25:N25" si="5">SUM(C21:C24)</f>
        <v>83397</v>
      </c>
      <c r="D25" s="14">
        <f t="shared" si="5"/>
        <v>0</v>
      </c>
      <c r="E25" s="14">
        <f t="shared" si="5"/>
        <v>7931</v>
      </c>
      <c r="F25" s="15">
        <f t="shared" si="5"/>
        <v>98</v>
      </c>
      <c r="G25" s="13">
        <f t="shared" si="5"/>
        <v>23184</v>
      </c>
      <c r="H25" s="14">
        <f t="shared" si="5"/>
        <v>0</v>
      </c>
      <c r="I25" s="14">
        <f t="shared" si="5"/>
        <v>4216</v>
      </c>
      <c r="J25" s="15">
        <f t="shared" si="5"/>
        <v>90</v>
      </c>
      <c r="K25" s="14">
        <f t="shared" si="5"/>
        <v>106581</v>
      </c>
      <c r="L25" s="14">
        <f t="shared" si="5"/>
        <v>0</v>
      </c>
      <c r="M25" s="14">
        <f t="shared" si="5"/>
        <v>12147</v>
      </c>
      <c r="N25" s="14">
        <f t="shared" si="5"/>
        <v>188</v>
      </c>
    </row>
    <row r="26" spans="1:14" ht="20.25" customHeight="1" thickTop="1" thickBot="1">
      <c r="A26" s="2"/>
      <c r="B26" s="17" t="s">
        <v>9</v>
      </c>
      <c r="C26" s="18">
        <f>+C25+C20+C17+C16</f>
        <v>836125</v>
      </c>
      <c r="D26" s="19">
        <f t="shared" ref="D26:J26" si="6">+D25+D20+D17+D16</f>
        <v>26437</v>
      </c>
      <c r="E26" s="19">
        <f t="shared" si="6"/>
        <v>43911</v>
      </c>
      <c r="F26" s="20">
        <f t="shared" si="6"/>
        <v>3153</v>
      </c>
      <c r="G26" s="18">
        <f t="shared" si="6"/>
        <v>124767</v>
      </c>
      <c r="H26" s="19">
        <f t="shared" si="6"/>
        <v>5533</v>
      </c>
      <c r="I26" s="19">
        <f t="shared" si="6"/>
        <v>12653</v>
      </c>
      <c r="J26" s="20">
        <f t="shared" si="6"/>
        <v>1363</v>
      </c>
      <c r="K26" s="19">
        <f>+K25+K20+K17+K16</f>
        <v>960892</v>
      </c>
      <c r="L26" s="19">
        <f>+L25+L20+L17+L16</f>
        <v>31970</v>
      </c>
      <c r="M26" s="19">
        <f>+M25+M20+M17+M16</f>
        <v>56564</v>
      </c>
      <c r="N26" s="19">
        <f>+N25+N20+N17+N16</f>
        <v>4516</v>
      </c>
    </row>
    <row r="27" spans="1:14" ht="15.75" thickTop="1">
      <c r="B27" s="3" t="s">
        <v>10</v>
      </c>
    </row>
  </sheetData>
  <mergeCells count="11">
    <mergeCell ref="D8:J8"/>
    <mergeCell ref="D1:J1"/>
    <mergeCell ref="D2:J2"/>
    <mergeCell ref="D3:J3"/>
    <mergeCell ref="D5:J5"/>
    <mergeCell ref="D6:J6"/>
    <mergeCell ref="B11:B12"/>
    <mergeCell ref="B10:N10"/>
    <mergeCell ref="C11:F11"/>
    <mergeCell ref="G11:J11"/>
    <mergeCell ref="K11:N11"/>
  </mergeCells>
  <pageMargins left="0.47244094488188981" right="0.43307086614173229" top="0.74803149606299213" bottom="0.74803149606299213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BC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lportillo</dc:creator>
  <cp:lastModifiedBy>lportillo</cp:lastModifiedBy>
  <cp:lastPrinted>2015-01-30T23:46:14Z</cp:lastPrinted>
  <dcterms:created xsi:type="dcterms:W3CDTF">2014-03-04T18:37:19Z</dcterms:created>
  <dcterms:modified xsi:type="dcterms:W3CDTF">2015-01-30T23:58:21Z</dcterms:modified>
</cp:coreProperties>
</file>